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60" windowWidth="18580" windowHeight="7060"/>
  </bookViews>
  <sheets>
    <sheet name="Feuil1" sheetId="1" r:id="rId1"/>
    <sheet name="Feuil2" sheetId="2" r:id="rId2"/>
    <sheet name="Feuil3" sheetId="3" r:id="rId3"/>
  </sheets>
  <definedNames>
    <definedName name="gm">Feuil1!$P$2</definedName>
    <definedName name="gp">Feuil1!$P$5</definedName>
    <definedName name="mac">Feuil1!$P$4</definedName>
    <definedName name="nm">Feuil1!$P$7</definedName>
    <definedName name="pm">Feuil1!$P$3</definedName>
    <definedName name="pp">Feuil1!$P$6</definedName>
    <definedName name="_xlnm.Print_Area" localSheetId="0">Feuil1!$A$1:$F$41</definedName>
  </definedNames>
  <calcPr calcId="125725"/>
</workbook>
</file>

<file path=xl/calcChain.xml><?xml version="1.0" encoding="utf-8"?>
<calcChain xmlns="http://schemas.openxmlformats.org/spreadsheetml/2006/main">
  <c r="F12" i="1"/>
  <c r="F11"/>
  <c r="E33" l="1"/>
  <c r="F30"/>
  <c r="F13" l="1"/>
  <c r="F14"/>
  <c r="F16"/>
  <c r="F17"/>
  <c r="F18"/>
  <c r="F19"/>
  <c r="F20"/>
  <c r="F21"/>
  <c r="F22"/>
  <c r="F23"/>
  <c r="F28"/>
  <c r="F29"/>
  <c r="F31"/>
  <c r="E32"/>
  <c r="F32" l="1"/>
</calcChain>
</file>

<file path=xl/comments1.xml><?xml version="1.0" encoding="utf-8"?>
<comments xmlns="http://schemas.openxmlformats.org/spreadsheetml/2006/main">
  <authors>
    <author>Famille Moreau Careil</author>
  </authors>
  <commentList>
    <comment ref="A10" authorId="0">
      <text>
        <r>
          <rPr>
            <b/>
            <sz val="9"/>
            <color indexed="81"/>
            <rFont val="Tahoma"/>
            <family val="2"/>
          </rPr>
          <t>les miels sont classés du plus doux au plus puissant</t>
        </r>
        <r>
          <rPr>
            <sz val="9"/>
            <color indexed="81"/>
            <rFont val="Tahoma"/>
            <family val="2"/>
          </rPr>
          <t xml:space="preserve">
</t>
        </r>
      </text>
    </comment>
  </commentList>
</comments>
</file>

<file path=xl/sharedStrings.xml><?xml version="1.0" encoding="utf-8"?>
<sst xmlns="http://schemas.openxmlformats.org/spreadsheetml/2006/main" count="85" uniqueCount="64">
  <si>
    <t>Bon de Commande</t>
  </si>
  <si>
    <t>Produit</t>
  </si>
  <si>
    <t>Description</t>
  </si>
  <si>
    <t>Quantités</t>
  </si>
  <si>
    <t>Montant</t>
  </si>
  <si>
    <t>Nom :</t>
  </si>
  <si>
    <t>Prénom :</t>
  </si>
  <si>
    <t>Téléphone :</t>
  </si>
  <si>
    <t>Miel de trèfle</t>
  </si>
  <si>
    <t>finement cristallisé, parfum subtil, légère acidité, produit en juillet</t>
  </si>
  <si>
    <t>Miel de printemps</t>
  </si>
  <si>
    <t>doux et crémeux, produit à partir d'une grande diversité de fleurs printanières, dont : colza, pissenlit, merisier, pruneliers, aubépine, houx</t>
  </si>
  <si>
    <t>Miel de pissenlit et fruitiers</t>
  </si>
  <si>
    <t>fruité, cristallisation fine, produit en avril à partir du nectar de fleurs sauvages (pissenlit, merisiers et pruneliers)</t>
  </si>
  <si>
    <t>Miel de fleurs d'été</t>
  </si>
  <si>
    <t>ambré, cristallisation composée de petits grains qui fondent en bouche;  produit à partir des fleurs du début d'été : trèfle, châtaignier, tilleul, avec une dominante de ronces, plante utilisée pour renforcer les voies respiratoires</t>
  </si>
  <si>
    <t>Miel à croquer</t>
  </si>
  <si>
    <t>brèche de miel de fleurs d'été, morceau de rayon tout droit sorti de la ruche. Croquer un petit morceau de rayon et le miel vous explosera en bouche. Il vous restera un chewing-gum de cire que vous pourrez avaler ou recracher à votre guise</t>
  </si>
  <si>
    <t>Miel de bourdaine</t>
  </si>
  <si>
    <t>Miel de montagne</t>
  </si>
  <si>
    <t>sombre, goût prononcé, note de framboisier ; produit en début d'été à partir des fleurs sauvages du plateau de Millevaches</t>
  </si>
  <si>
    <t>Miel de châtaignier-ronce</t>
  </si>
  <si>
    <t>Miel de sarrasin</t>
  </si>
  <si>
    <t>Noisimiel</t>
  </si>
  <si>
    <t>pâte à tartiner composée de 66% de miel et 33% de noisettes torréfiées, émondées et réduites en purée; 0% d'huiles pour 100% de plaisir</t>
  </si>
  <si>
    <t>Lingot de cire</t>
  </si>
  <si>
    <t>cire d'opercules exempte de polluants</t>
  </si>
  <si>
    <t>275 g</t>
  </si>
  <si>
    <t>500 g</t>
  </si>
  <si>
    <t>250 g</t>
  </si>
  <si>
    <t>Pains d'épices moelleux</t>
  </si>
  <si>
    <r>
      <t xml:space="preserve">Ingrédients : miel, </t>
    </r>
    <r>
      <rPr>
        <u/>
        <sz val="11"/>
        <color theme="1"/>
        <rFont val="Calibri"/>
        <family val="2"/>
        <scheme val="minor"/>
      </rPr>
      <t>farine de blé</t>
    </r>
    <r>
      <rPr>
        <sz val="11"/>
        <color theme="1"/>
        <rFont val="Calibri"/>
        <family val="2"/>
        <scheme val="minor"/>
      </rPr>
      <t xml:space="preserve">, farine de seigle, </t>
    </r>
    <r>
      <rPr>
        <u/>
        <sz val="11"/>
        <color theme="1"/>
        <rFont val="Calibri"/>
        <family val="2"/>
        <scheme val="minor"/>
      </rPr>
      <t>beurre</t>
    </r>
    <r>
      <rPr>
        <sz val="11"/>
        <color theme="1"/>
        <rFont val="Calibri"/>
        <family val="2"/>
        <scheme val="minor"/>
      </rPr>
      <t>, épices
sans sucres ajoutés !</t>
    </r>
  </si>
  <si>
    <t>Prix (TTC)</t>
  </si>
  <si>
    <t>Total :</t>
  </si>
  <si>
    <t>ambré et floral, parfumé, goût de bonbon; récolté sur le plateau de Millevaches</t>
  </si>
  <si>
    <t>miel fin et onctueux, intense, fait écho au caramel breton</t>
  </si>
  <si>
    <t>miel de caractère, sombre, cristallisation fine et onctueuse. Allie la puissance du châtaignier à la douceur de la ronce</t>
  </si>
  <si>
    <t>Alcoolature de propolis</t>
  </si>
  <si>
    <t>Obtenu par macération de propolis dans de l'alcool à 75°. Souvent utilisé pour aider à lutter contre les maux de gorges</t>
  </si>
  <si>
    <t>15 ml</t>
  </si>
  <si>
    <t>30g</t>
  </si>
  <si>
    <t>Poids net</t>
  </si>
  <si>
    <t>Poids estimatif du colis :</t>
  </si>
  <si>
    <t>500g</t>
  </si>
  <si>
    <t>275g</t>
  </si>
  <si>
    <t>Epuisé</t>
  </si>
  <si>
    <t>30ml</t>
  </si>
  <si>
    <t>15ml</t>
  </si>
  <si>
    <t>Shop to shop</t>
  </si>
  <si>
    <t>Colissimo</t>
  </si>
  <si>
    <t>1 - 4 kg</t>
  </si>
  <si>
    <t>4 - 10 kg</t>
  </si>
  <si>
    <t>10 - 20 kg</t>
  </si>
  <si>
    <t>Estimation des frais de port :</t>
  </si>
  <si>
    <t>2 - 5 kg</t>
  </si>
  <si>
    <t>5 - 10 kg</t>
  </si>
  <si>
    <t>10 - 15 kg</t>
  </si>
  <si>
    <t>15 - 30 kg</t>
  </si>
  <si>
    <t>1 - 2 kg</t>
  </si>
  <si>
    <t>poids</t>
  </si>
  <si>
    <t>kg</t>
  </si>
  <si>
    <t>200 g</t>
  </si>
  <si>
    <t>A retourner à : nicomo@mailo.com , en précisant le mode d'expédition choisi (shop2shop ou colissimo)</t>
  </si>
  <si>
    <t>Frais de port offert en relais à partir de 70€</t>
  </si>
</sst>
</file>

<file path=xl/styles.xml><?xml version="1.0" encoding="utf-8"?>
<styleSheet xmlns="http://schemas.openxmlformats.org/spreadsheetml/2006/main">
  <numFmts count="1">
    <numFmt numFmtId="164" formatCode="#,##0.00\ &quot;€&quot;"/>
  </numFmts>
  <fonts count="12">
    <font>
      <sz val="11"/>
      <color theme="1"/>
      <name val="Calibri"/>
      <family val="2"/>
      <scheme val="minor"/>
    </font>
    <font>
      <b/>
      <sz val="11"/>
      <color theme="1"/>
      <name val="Calibri"/>
      <family val="2"/>
      <scheme val="minor"/>
    </font>
    <font>
      <b/>
      <sz val="12"/>
      <color theme="1"/>
      <name val="Calibri"/>
      <family val="2"/>
      <scheme val="minor"/>
    </font>
    <font>
      <sz val="9"/>
      <color indexed="81"/>
      <name val="Tahoma"/>
      <family val="2"/>
    </font>
    <font>
      <b/>
      <sz val="9"/>
      <color indexed="81"/>
      <name val="Tahoma"/>
      <family val="2"/>
    </font>
    <font>
      <sz val="16"/>
      <color theme="1"/>
      <name val="Calibri"/>
      <family val="2"/>
      <scheme val="minor"/>
    </font>
    <font>
      <i/>
      <sz val="11"/>
      <color theme="1"/>
      <name val="Calibri"/>
      <family val="2"/>
      <scheme val="minor"/>
    </font>
    <font>
      <u/>
      <sz val="11"/>
      <color theme="1"/>
      <name val="Calibri"/>
      <family val="2"/>
      <scheme val="minor"/>
    </font>
    <font>
      <sz val="11"/>
      <name val="Calibri"/>
      <family val="2"/>
    </font>
    <font>
      <sz val="11"/>
      <color rgb="FFFF0000"/>
      <name val="Calibri"/>
      <family val="2"/>
      <scheme val="minor"/>
    </font>
    <font>
      <b/>
      <i/>
      <sz val="11"/>
      <color theme="1"/>
      <name val="Calibri"/>
      <family val="2"/>
      <scheme val="minor"/>
    </font>
    <font>
      <sz val="11"/>
      <color rgb="FF00B0F0"/>
      <name val="Calibri"/>
      <family val="2"/>
      <scheme val="minor"/>
    </font>
  </fonts>
  <fills count="2">
    <fill>
      <patternFill patternType="none"/>
    </fill>
    <fill>
      <patternFill patternType="gray125"/>
    </fill>
  </fills>
  <borders count="6">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D8D8D8"/>
      </left>
      <right style="thin">
        <color rgb="FFD8D8D8"/>
      </right>
      <top style="thin">
        <color rgb="FFD8D8D8"/>
      </top>
      <bottom/>
      <diagonal/>
    </border>
    <border>
      <left style="thin">
        <color rgb="FFD8D8D8"/>
      </left>
      <right style="thin">
        <color rgb="FFD8D8D8"/>
      </right>
      <top style="thin">
        <color rgb="FFD8D8D8"/>
      </top>
      <bottom style="thin">
        <color rgb="FFD8D8D8"/>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s>
  <cellStyleXfs count="1">
    <xf numFmtId="0" fontId="0" fillId="0" borderId="0"/>
  </cellStyleXfs>
  <cellXfs count="32">
    <xf numFmtId="0" fontId="0" fillId="0" borderId="0" xfId="0"/>
    <xf numFmtId="0" fontId="1" fillId="0" borderId="0" xfId="0" applyFont="1"/>
    <xf numFmtId="0" fontId="0" fillId="0" borderId="0" xfId="0" applyAlignment="1">
      <alignment horizontal="center" vertical="center"/>
    </xf>
    <xf numFmtId="0" fontId="5" fillId="0" borderId="0" xfId="0" applyFont="1" applyAlignment="1">
      <alignment horizontal="center"/>
    </xf>
    <xf numFmtId="0" fontId="6" fillId="0" borderId="0" xfId="0" applyFont="1" applyAlignment="1">
      <alignment horizontal="right"/>
    </xf>
    <xf numFmtId="0" fontId="6" fillId="0" borderId="0" xfId="0" applyFont="1"/>
    <xf numFmtId="0" fontId="2" fillId="0" borderId="0" xfId="0" applyFont="1" applyAlignment="1">
      <alignment horizontal="center"/>
    </xf>
    <xf numFmtId="0" fontId="1" fillId="0" borderId="0" xfId="0" applyFont="1" applyAlignment="1">
      <alignment horizontal="right"/>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xf>
    <xf numFmtId="0" fontId="8" fillId="0" borderId="3" xfId="0" applyFont="1" applyBorder="1" applyAlignment="1">
      <alignment horizontal="center" vertical="center"/>
    </xf>
    <xf numFmtId="0" fontId="8" fillId="0" borderId="3" xfId="0" applyFont="1" applyBorder="1" applyAlignment="1">
      <alignment vertical="center"/>
    </xf>
    <xf numFmtId="0" fontId="0" fillId="0" borderId="0" xfId="0" applyFont="1" applyAlignment="1"/>
    <xf numFmtId="0" fontId="0" fillId="0" borderId="0" xfId="0" applyAlignment="1">
      <alignment horizontal="right"/>
    </xf>
    <xf numFmtId="0" fontId="9" fillId="0" borderId="1" xfId="0" applyFont="1" applyBorder="1" applyAlignment="1">
      <alignment horizontal="center" vertical="center"/>
    </xf>
    <xf numFmtId="0" fontId="10" fillId="0" borderId="0" xfId="0" applyFont="1" applyAlignment="1">
      <alignment horizontal="center"/>
    </xf>
    <xf numFmtId="164" fontId="0" fillId="0" borderId="0" xfId="0" applyNumberFormat="1"/>
    <xf numFmtId="0" fontId="6" fillId="0" borderId="0" xfId="0" applyFont="1" applyAlignment="1">
      <alignment horizontal="center" vertical="center"/>
    </xf>
    <xf numFmtId="0" fontId="0" fillId="0" borderId="0" xfId="0" applyAlignment="1">
      <alignment horizontal="left"/>
    </xf>
    <xf numFmtId="0" fontId="0" fillId="0" borderId="4" xfId="0" applyBorder="1" applyAlignment="1">
      <alignment vertical="center"/>
    </xf>
    <xf numFmtId="0" fontId="0" fillId="0" borderId="4" xfId="0" applyBorder="1" applyAlignment="1">
      <alignment vertical="center" wrapText="1"/>
    </xf>
    <xf numFmtId="0" fontId="8" fillId="0" borderId="2" xfId="0" applyFont="1" applyBorder="1" applyAlignment="1">
      <alignment vertical="center"/>
    </xf>
    <xf numFmtId="0" fontId="8" fillId="0" borderId="2" xfId="0" applyFont="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11" fillId="0" borderId="0" xfId="0" applyFo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158750</xdr:colOff>
      <xdr:row>0</xdr:row>
      <xdr:rowOff>76199</xdr:rowOff>
    </xdr:from>
    <xdr:to>
      <xdr:col>0</xdr:col>
      <xdr:colOff>1295399</xdr:colOff>
      <xdr:row>6</xdr:row>
      <xdr:rowOff>8496</xdr:rowOff>
    </xdr:to>
    <xdr:pic>
      <xdr:nvPicPr>
        <xdr:cNvPr id="2" name="Image 1" descr="logo2 300px.jpg"/>
        <xdr:cNvPicPr>
          <a:picLocks noChangeAspect="1"/>
        </xdr:cNvPicPr>
      </xdr:nvPicPr>
      <xdr:blipFill>
        <a:blip xmlns:r="http://schemas.openxmlformats.org/officeDocument/2006/relationships" r:embed="rId1" cstate="print"/>
        <a:stretch>
          <a:fillRect/>
        </a:stretch>
      </xdr:blipFill>
      <xdr:spPr>
        <a:xfrm>
          <a:off x="158750" y="76199"/>
          <a:ext cx="1136649" cy="111801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A1:P43"/>
  <sheetViews>
    <sheetView tabSelected="1" topLeftCell="B33" zoomScale="110" zoomScaleNormal="110" workbookViewId="0">
      <selection activeCell="B44" sqref="B44"/>
    </sheetView>
  </sheetViews>
  <sheetFormatPr baseColWidth="10" defaultRowHeight="14.5"/>
  <cols>
    <col min="1" max="1" width="23.54296875" customWidth="1"/>
    <col min="2" max="2" width="70.81640625" customWidth="1"/>
    <col min="11" max="11" width="11.36328125" customWidth="1"/>
  </cols>
  <sheetData>
    <row r="1" spans="1:16">
      <c r="O1" s="15"/>
      <c r="P1" t="s">
        <v>59</v>
      </c>
    </row>
    <row r="2" spans="1:16">
      <c r="O2" s="15" t="s">
        <v>43</v>
      </c>
      <c r="P2">
        <v>830</v>
      </c>
    </row>
    <row r="3" spans="1:16" ht="21">
      <c r="B3" s="3" t="s">
        <v>0</v>
      </c>
      <c r="O3" s="15" t="s">
        <v>44</v>
      </c>
      <c r="P3">
        <v>530</v>
      </c>
    </row>
    <row r="4" spans="1:16">
      <c r="O4" s="15" t="s">
        <v>16</v>
      </c>
      <c r="P4">
        <v>580</v>
      </c>
    </row>
    <row r="5" spans="1:16">
      <c r="B5" s="20" t="s">
        <v>62</v>
      </c>
      <c r="O5" s="15" t="s">
        <v>46</v>
      </c>
      <c r="P5">
        <v>100</v>
      </c>
    </row>
    <row r="6" spans="1:16">
      <c r="O6" s="15" t="s">
        <v>47</v>
      </c>
      <c r="P6">
        <v>70</v>
      </c>
    </row>
    <row r="7" spans="1:16">
      <c r="B7" s="17"/>
      <c r="O7" s="15" t="s">
        <v>23</v>
      </c>
      <c r="P7">
        <v>505</v>
      </c>
    </row>
    <row r="8" spans="1:16" s="5" customFormat="1">
      <c r="A8" s="4" t="s">
        <v>7</v>
      </c>
      <c r="C8" s="4" t="s">
        <v>6</v>
      </c>
      <c r="E8" s="4" t="s">
        <v>5</v>
      </c>
    </row>
    <row r="10" spans="1:16" s="6" customFormat="1" ht="15.5">
      <c r="A10" s="6" t="s">
        <v>1</v>
      </c>
      <c r="B10" s="6" t="s">
        <v>2</v>
      </c>
      <c r="C10" s="6" t="s">
        <v>41</v>
      </c>
      <c r="D10" s="6" t="s">
        <v>32</v>
      </c>
      <c r="E10" s="6" t="s">
        <v>3</v>
      </c>
      <c r="F10" s="6" t="s">
        <v>4</v>
      </c>
    </row>
    <row r="11" spans="1:16" ht="20" customHeight="1">
      <c r="A11" s="29" t="s">
        <v>8</v>
      </c>
      <c r="B11" s="27" t="s">
        <v>9</v>
      </c>
      <c r="C11" s="10" t="s">
        <v>27</v>
      </c>
      <c r="D11" s="11">
        <v>7.5</v>
      </c>
      <c r="F11" s="11">
        <f t="shared" ref="F11:F31" si="0">D11*E11</f>
        <v>0</v>
      </c>
    </row>
    <row r="12" spans="1:16" ht="19.5" customHeight="1">
      <c r="A12" s="30"/>
      <c r="B12" s="28"/>
      <c r="C12" s="10" t="s">
        <v>43</v>
      </c>
      <c r="D12" s="11">
        <v>12</v>
      </c>
      <c r="E12" s="16"/>
      <c r="F12" s="11">
        <f>D12*E12</f>
        <v>0</v>
      </c>
    </row>
    <row r="13" spans="1:16" ht="20" customHeight="1">
      <c r="A13" s="26" t="s">
        <v>10</v>
      </c>
      <c r="B13" s="25" t="s">
        <v>11</v>
      </c>
      <c r="C13" s="10" t="s">
        <v>27</v>
      </c>
      <c r="D13" s="11">
        <v>7.5</v>
      </c>
      <c r="E13" s="11"/>
      <c r="F13" s="11">
        <f t="shared" si="0"/>
        <v>0</v>
      </c>
    </row>
    <row r="14" spans="1:16" ht="20" customHeight="1">
      <c r="A14" s="26"/>
      <c r="B14" s="25"/>
      <c r="C14" s="10" t="s">
        <v>28</v>
      </c>
      <c r="D14" s="11">
        <v>12</v>
      </c>
      <c r="E14" s="11"/>
      <c r="F14" s="11">
        <f t="shared" si="0"/>
        <v>0</v>
      </c>
    </row>
    <row r="15" spans="1:16" ht="20" customHeight="1">
      <c r="A15" s="26" t="s">
        <v>12</v>
      </c>
      <c r="B15" s="25" t="s">
        <v>13</v>
      </c>
      <c r="C15" s="10" t="s">
        <v>27</v>
      </c>
      <c r="D15" s="16" t="s">
        <v>45</v>
      </c>
      <c r="F15" s="11"/>
    </row>
    <row r="16" spans="1:16" ht="20" customHeight="1">
      <c r="A16" s="26"/>
      <c r="B16" s="25"/>
      <c r="C16" s="10" t="s">
        <v>28</v>
      </c>
      <c r="D16" s="11">
        <v>12</v>
      </c>
      <c r="E16" s="11"/>
      <c r="F16" s="11">
        <f t="shared" si="0"/>
        <v>0</v>
      </c>
    </row>
    <row r="17" spans="1:6" ht="25" customHeight="1">
      <c r="A17" s="26" t="s">
        <v>14</v>
      </c>
      <c r="B17" s="25" t="s">
        <v>15</v>
      </c>
      <c r="C17" s="10" t="s">
        <v>27</v>
      </c>
      <c r="D17" s="11">
        <v>7.5</v>
      </c>
      <c r="E17" s="11"/>
      <c r="F17" s="11">
        <f t="shared" si="0"/>
        <v>0</v>
      </c>
    </row>
    <row r="18" spans="1:6" ht="25" customHeight="1">
      <c r="A18" s="26"/>
      <c r="B18" s="25"/>
      <c r="C18" s="10" t="s">
        <v>28</v>
      </c>
      <c r="D18" s="11">
        <v>12</v>
      </c>
      <c r="E18" s="11"/>
      <c r="F18" s="11">
        <f t="shared" si="0"/>
        <v>0</v>
      </c>
    </row>
    <row r="19" spans="1:6" ht="50" customHeight="1">
      <c r="A19" s="8" t="s">
        <v>16</v>
      </c>
      <c r="B19" s="9" t="s">
        <v>17</v>
      </c>
      <c r="C19" s="10" t="s">
        <v>61</v>
      </c>
      <c r="D19" s="11">
        <v>7</v>
      </c>
      <c r="E19" s="11"/>
      <c r="F19" s="11">
        <f t="shared" si="0"/>
        <v>0</v>
      </c>
    </row>
    <row r="20" spans="1:6" ht="20" customHeight="1">
      <c r="A20" s="26" t="s">
        <v>18</v>
      </c>
      <c r="B20" s="25" t="s">
        <v>34</v>
      </c>
      <c r="C20" s="10" t="s">
        <v>27</v>
      </c>
      <c r="D20" s="11">
        <v>7.5</v>
      </c>
      <c r="E20" s="11"/>
      <c r="F20" s="11">
        <f t="shared" si="0"/>
        <v>0</v>
      </c>
    </row>
    <row r="21" spans="1:6" ht="20" customHeight="1">
      <c r="A21" s="26"/>
      <c r="B21" s="25"/>
      <c r="C21" s="10" t="s">
        <v>28</v>
      </c>
      <c r="D21" s="11">
        <v>12</v>
      </c>
      <c r="E21" s="11"/>
      <c r="F21" s="11">
        <f t="shared" si="0"/>
        <v>0</v>
      </c>
    </row>
    <row r="22" spans="1:6" ht="20" customHeight="1">
      <c r="A22" s="26" t="s">
        <v>19</v>
      </c>
      <c r="B22" s="25" t="s">
        <v>20</v>
      </c>
      <c r="C22" s="10" t="s">
        <v>27</v>
      </c>
      <c r="D22" s="11">
        <v>7.5</v>
      </c>
      <c r="E22" s="11"/>
      <c r="F22" s="11">
        <f t="shared" si="0"/>
        <v>0</v>
      </c>
    </row>
    <row r="23" spans="1:6" ht="20" customHeight="1">
      <c r="A23" s="26"/>
      <c r="B23" s="25"/>
      <c r="C23" s="10" t="s">
        <v>28</v>
      </c>
      <c r="D23" s="11">
        <v>12</v>
      </c>
      <c r="E23" s="11"/>
      <c r="F23" s="11">
        <f t="shared" si="0"/>
        <v>0</v>
      </c>
    </row>
    <row r="24" spans="1:6" ht="20" customHeight="1">
      <c r="A24" s="26" t="s">
        <v>21</v>
      </c>
      <c r="B24" s="25" t="s">
        <v>36</v>
      </c>
      <c r="C24" s="10" t="s">
        <v>27</v>
      </c>
      <c r="D24" s="16" t="s">
        <v>45</v>
      </c>
      <c r="F24" s="11"/>
    </row>
    <row r="25" spans="1:6" ht="20" customHeight="1">
      <c r="A25" s="26"/>
      <c r="B25" s="25"/>
      <c r="C25" s="10" t="s">
        <v>28</v>
      </c>
      <c r="D25" s="16" t="s">
        <v>45</v>
      </c>
      <c r="F25" s="11"/>
    </row>
    <row r="26" spans="1:6" ht="20" customHeight="1">
      <c r="A26" s="26" t="s">
        <v>22</v>
      </c>
      <c r="B26" s="25" t="s">
        <v>35</v>
      </c>
      <c r="C26" s="10" t="s">
        <v>27</v>
      </c>
      <c r="D26" s="16" t="s">
        <v>45</v>
      </c>
      <c r="F26" s="11"/>
    </row>
    <row r="27" spans="1:6" ht="20" customHeight="1">
      <c r="A27" s="26"/>
      <c r="B27" s="25"/>
      <c r="C27" s="10" t="s">
        <v>28</v>
      </c>
      <c r="D27" s="16" t="s">
        <v>45</v>
      </c>
      <c r="F27" s="11"/>
    </row>
    <row r="28" spans="1:6" ht="40" customHeight="1">
      <c r="A28" s="8" t="s">
        <v>23</v>
      </c>
      <c r="B28" s="9" t="s">
        <v>24</v>
      </c>
      <c r="C28" s="10" t="s">
        <v>29</v>
      </c>
      <c r="D28" s="11">
        <v>9</v>
      </c>
      <c r="E28" s="11"/>
      <c r="F28" s="11">
        <f t="shared" si="0"/>
        <v>0</v>
      </c>
    </row>
    <row r="29" spans="1:6" ht="32" customHeight="1">
      <c r="A29" s="21" t="s">
        <v>30</v>
      </c>
      <c r="B29" s="22" t="s">
        <v>31</v>
      </c>
      <c r="C29" s="10" t="s">
        <v>29</v>
      </c>
      <c r="D29" s="11">
        <v>6</v>
      </c>
      <c r="E29" s="11"/>
      <c r="F29" s="11">
        <f t="shared" si="0"/>
        <v>0</v>
      </c>
    </row>
    <row r="30" spans="1:6" s="14" customFormat="1" ht="33.5" customHeight="1">
      <c r="A30" s="23" t="s">
        <v>37</v>
      </c>
      <c r="B30" s="24" t="s">
        <v>38</v>
      </c>
      <c r="C30" s="12" t="s">
        <v>39</v>
      </c>
      <c r="D30" s="13">
        <v>9</v>
      </c>
      <c r="E30" s="13"/>
      <c r="F30" s="13">
        <f>D30*E30</f>
        <v>0</v>
      </c>
    </row>
    <row r="31" spans="1:6" ht="20" customHeight="1">
      <c r="A31" s="8" t="s">
        <v>25</v>
      </c>
      <c r="B31" s="9" t="s">
        <v>26</v>
      </c>
      <c r="C31" s="10" t="s">
        <v>40</v>
      </c>
      <c r="D31" s="11">
        <v>2</v>
      </c>
      <c r="E31" s="11"/>
      <c r="F31" s="11">
        <f t="shared" si="0"/>
        <v>0</v>
      </c>
    </row>
    <row r="32" spans="1:6" ht="18.5" customHeight="1">
      <c r="C32" s="2"/>
      <c r="D32" s="7" t="s">
        <v>33</v>
      </c>
      <c r="E32" s="1">
        <f>SUM(E12:E31)</f>
        <v>0</v>
      </c>
      <c r="F32" s="1">
        <f>SUM(F11:F31)</f>
        <v>0</v>
      </c>
    </row>
    <row r="33" spans="2:6">
      <c r="C33" s="19"/>
      <c r="D33" s="4" t="s">
        <v>42</v>
      </c>
      <c r="E33" s="5">
        <f>((E11+E13+E15+E17+E20+E22+E24+E26)*pm+(E12+E14+E16+E18+E21+E23+E25+E27)*gm+E19*mac+E28*nm+E29*260+E30*pp+E31*30)/1000</f>
        <v>0</v>
      </c>
      <c r="F33" t="s">
        <v>60</v>
      </c>
    </row>
    <row r="34" spans="2:6">
      <c r="C34" s="2"/>
    </row>
    <row r="35" spans="2:6">
      <c r="C35" s="5" t="s">
        <v>53</v>
      </c>
    </row>
    <row r="36" spans="2:6">
      <c r="B36" s="2"/>
      <c r="C36" s="15" t="s">
        <v>48</v>
      </c>
      <c r="F36" s="15" t="s">
        <v>49</v>
      </c>
    </row>
    <row r="37" spans="2:6">
      <c r="B37" s="15" t="s">
        <v>50</v>
      </c>
      <c r="C37" s="18">
        <v>6.95</v>
      </c>
      <c r="E37" s="15" t="s">
        <v>58</v>
      </c>
      <c r="F37" s="18">
        <v>11.19</v>
      </c>
    </row>
    <row r="38" spans="2:6">
      <c r="B38" s="15" t="s">
        <v>51</v>
      </c>
      <c r="C38" s="18">
        <v>13.9</v>
      </c>
      <c r="E38" s="15" t="s">
        <v>54</v>
      </c>
      <c r="F38" s="18">
        <v>17.39</v>
      </c>
    </row>
    <row r="39" spans="2:6">
      <c r="B39" s="15" t="s">
        <v>52</v>
      </c>
      <c r="C39" s="18">
        <v>19.899999999999999</v>
      </c>
      <c r="E39" s="15" t="s">
        <v>55</v>
      </c>
      <c r="F39" s="18">
        <v>25.29</v>
      </c>
    </row>
    <row r="40" spans="2:6">
      <c r="E40" s="15" t="s">
        <v>56</v>
      </c>
      <c r="F40" s="18">
        <v>31.99</v>
      </c>
    </row>
    <row r="41" spans="2:6">
      <c r="E41" s="15" t="s">
        <v>57</v>
      </c>
      <c r="F41" s="18">
        <v>39.590000000000003</v>
      </c>
    </row>
    <row r="43" spans="2:6">
      <c r="C43" s="31" t="s">
        <v>63</v>
      </c>
    </row>
  </sheetData>
  <mergeCells count="16">
    <mergeCell ref="A26:A27"/>
    <mergeCell ref="B26:B27"/>
    <mergeCell ref="B24:B25"/>
    <mergeCell ref="A22:A23"/>
    <mergeCell ref="B22:B23"/>
    <mergeCell ref="B20:B21"/>
    <mergeCell ref="A20:A21"/>
    <mergeCell ref="A24:A25"/>
    <mergeCell ref="B11:B12"/>
    <mergeCell ref="A11:A12"/>
    <mergeCell ref="B17:B18"/>
    <mergeCell ref="B15:B16"/>
    <mergeCell ref="A13:A14"/>
    <mergeCell ref="B13:B14"/>
    <mergeCell ref="A15:A16"/>
    <mergeCell ref="A17:A18"/>
  </mergeCells>
  <printOptions horizontalCentered="1" verticalCentered="1"/>
  <pageMargins left="0.70866141732283472" right="0.70866141732283472" top="0.74803149606299213" bottom="0.74803149606299213" header="0.31496062992125984" footer="0.31496062992125984"/>
  <pageSetup paperSize="9" scale="60" orientation="landscape" r:id="rId1"/>
  <drawing r:id="rId2"/>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election sqref="A1:B6"/>
    </sheetView>
  </sheetViews>
  <sheetFormatPr baseColWidth="10" defaultRowHeight="14.5"/>
  <cols>
    <col min="1" max="1" width="14.54296875" customWidth="1"/>
    <col min="2" max="2" width="13.5429687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7</vt:i4>
      </vt:variant>
    </vt:vector>
  </HeadingPairs>
  <TitlesOfParts>
    <vt:vector size="10" baseType="lpstr">
      <vt:lpstr>Feuil1</vt:lpstr>
      <vt:lpstr>Feuil2</vt:lpstr>
      <vt:lpstr>Feuil3</vt:lpstr>
      <vt:lpstr>gm</vt:lpstr>
      <vt:lpstr>gp</vt:lpstr>
      <vt:lpstr>mac</vt:lpstr>
      <vt:lpstr>nm</vt:lpstr>
      <vt:lpstr>pm</vt:lpstr>
      <vt:lpstr>pp</vt:lpstr>
      <vt:lpstr>Feuil1!Zone_d_impression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Famille Moreau Careil</dc:creator>
  <cp:lastModifiedBy>Famille Moreau Careil</cp:lastModifiedBy>
  <cp:lastPrinted>2023-09-28T11:23:30Z</cp:lastPrinted>
  <dcterms:created xsi:type="dcterms:W3CDTF">2023-09-28T10:42:04Z</dcterms:created>
  <dcterms:modified xsi:type="dcterms:W3CDTF">2026-01-28T07:12:41Z</dcterms:modified>
</cp:coreProperties>
</file>